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340" windowHeight="8100"/>
  </bookViews>
  <sheets>
    <sheet name="計算表" sheetId="5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5" l="1"/>
  <c r="E17" i="5" s="1"/>
  <c r="D17" i="5"/>
  <c r="C17" i="5"/>
  <c r="B17" i="5"/>
  <c r="B9" i="5"/>
  <c r="F17" i="5" l="1"/>
  <c r="F19" i="5" s="1"/>
  <c r="F9" i="5" l="1"/>
  <c r="B19" i="5" s="1"/>
  <c r="C9" i="5" s="1"/>
</calcChain>
</file>

<file path=xl/sharedStrings.xml><?xml version="1.0" encoding="utf-8"?>
<sst xmlns="http://schemas.openxmlformats.org/spreadsheetml/2006/main" count="26" uniqueCount="25">
  <si>
    <t>全体経費</t>
    <rPh sb="0" eb="2">
      <t>ゼンタイ</t>
    </rPh>
    <rPh sb="2" eb="4">
      <t>ケイヒ</t>
    </rPh>
    <phoneticPr fontId="2"/>
  </si>
  <si>
    <t>自己資金</t>
    <rPh sb="0" eb="2">
      <t>ジコ</t>
    </rPh>
    <rPh sb="2" eb="4">
      <t>シキン</t>
    </rPh>
    <phoneticPr fontId="2"/>
  </si>
  <si>
    <t>全体収入</t>
    <rPh sb="0" eb="2">
      <t>ゼンタイ</t>
    </rPh>
    <rPh sb="2" eb="4">
      <t>シュウニュウ</t>
    </rPh>
    <phoneticPr fontId="2"/>
  </si>
  <si>
    <t>必要な自己資金</t>
    <rPh sb="0" eb="2">
      <t>ヒツヨウ</t>
    </rPh>
    <rPh sb="3" eb="5">
      <t>ジコ</t>
    </rPh>
    <rPh sb="5" eb="7">
      <t>シキン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</si>
  <si>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</si>
  <si>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※補助対象経費は協会基準で算定</t>
    <rPh sb="1" eb="3">
      <t>ホジョ</t>
    </rPh>
    <rPh sb="3" eb="5">
      <t>タイショウ</t>
    </rPh>
    <rPh sb="5" eb="7">
      <t>ケイヒ</t>
    </rPh>
    <rPh sb="8" eb="10">
      <t>キョウカイ</t>
    </rPh>
    <rPh sb="10" eb="12">
      <t>キジュン</t>
    </rPh>
    <rPh sb="13" eb="15">
      <t>サンテイ</t>
    </rPh>
    <phoneticPr fontId="2"/>
  </si>
  <si>
    <t>補助対象経費</t>
    <phoneticPr fontId="2"/>
  </si>
  <si>
    <t>市民国際活動推進補助金等計算表（シミュレーション）</t>
    <rPh sb="0" eb="2">
      <t>シミン</t>
    </rPh>
    <rPh sb="2" eb="4">
      <t>コクサイ</t>
    </rPh>
    <rPh sb="4" eb="6">
      <t>カツドウ</t>
    </rPh>
    <rPh sb="6" eb="8">
      <t>スイシン</t>
    </rPh>
    <rPh sb="8" eb="11">
      <t>ホジョキン</t>
    </rPh>
    <rPh sb="11" eb="12">
      <t>トウ</t>
    </rPh>
    <rPh sb="12" eb="14">
      <t>ケイサン</t>
    </rPh>
    <rPh sb="14" eb="15">
      <t>ヒョウ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</si>
  <si>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</si>
  <si>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※全体経費と全体収入は同額</t>
    <rPh sb="1" eb="3">
      <t>ゼンタイ</t>
    </rPh>
    <rPh sb="3" eb="5">
      <t>ケイヒ</t>
    </rPh>
    <rPh sb="6" eb="8">
      <t>ゼンタイ</t>
    </rPh>
    <rPh sb="8" eb="10">
      <t>シュウニュウ</t>
    </rPh>
    <rPh sb="11" eb="13">
      <t>ドウガク</t>
    </rPh>
    <phoneticPr fontId="2"/>
  </si>
  <si>
    <r>
      <t>・団体からの事業費
・会員の参加費
　</t>
    </r>
    <r>
      <rPr>
        <sz val="11"/>
        <color rgb="FFFF0000"/>
        <rFont val="ＭＳ Ｐゴシック"/>
        <family val="3"/>
        <charset val="128"/>
        <scheme val="minor"/>
      </rPr>
      <t>（食糧費等を除く）</t>
    </r>
    <rPh sb="1" eb="3">
      <t>ダンタイ</t>
    </rPh>
    <rPh sb="6" eb="8">
      <t>ジギョウ</t>
    </rPh>
    <rPh sb="8" eb="9">
      <t>ヒ</t>
    </rPh>
    <rPh sb="11" eb="13">
      <t>カイイン</t>
    </rPh>
    <rPh sb="14" eb="17">
      <t>サンカヒ</t>
    </rPh>
    <rPh sb="20" eb="23">
      <t>ショクリョウヒ</t>
    </rPh>
    <rPh sb="23" eb="24">
      <t>トウ</t>
    </rPh>
    <rPh sb="25" eb="26">
      <t>ノゾ</t>
    </rPh>
    <phoneticPr fontId="2"/>
  </si>
  <si>
    <r>
      <t>・事業収入
　会員以外の参加費
　</t>
    </r>
    <r>
      <rPr>
        <sz val="11"/>
        <color rgb="FFFF0000"/>
        <rFont val="ＭＳ Ｐゴシック"/>
        <family val="3"/>
        <charset val="128"/>
        <scheme val="minor"/>
      </rPr>
      <t>（食糧費等を除く）</t>
    </r>
    <r>
      <rPr>
        <sz val="11"/>
        <color theme="1"/>
        <rFont val="ＭＳ Ｐゴシック"/>
        <family val="3"/>
        <charset val="128"/>
        <scheme val="minor"/>
      </rPr>
      <t xml:space="preserve">
　その他（協賛金等）
・他からの補助金・助成金・寄附金等</t>
    </r>
    <rPh sb="1" eb="3">
      <t>ジギョウ</t>
    </rPh>
    <rPh sb="3" eb="5">
      <t>シュウニュウ</t>
    </rPh>
    <rPh sb="7" eb="9">
      <t>カイイン</t>
    </rPh>
    <rPh sb="9" eb="11">
      <t>イガイ</t>
    </rPh>
    <rPh sb="12" eb="15">
      <t>サンカヒ</t>
    </rPh>
    <rPh sb="30" eb="31">
      <t>タ</t>
    </rPh>
    <rPh sb="32" eb="35">
      <t>キョウサンキン</t>
    </rPh>
    <rPh sb="35" eb="36">
      <t>トウ</t>
    </rPh>
    <rPh sb="39" eb="40">
      <t>ホカ</t>
    </rPh>
    <rPh sb="43" eb="46">
      <t>ホジョキン</t>
    </rPh>
    <rPh sb="47" eb="50">
      <t>ジョセイキン</t>
    </rPh>
    <rPh sb="51" eb="54">
      <t>キフキン</t>
    </rPh>
    <rPh sb="54" eb="55">
      <t>トウ</t>
    </rPh>
    <phoneticPr fontId="2"/>
  </si>
  <si>
    <t>補助対象経費から
控除する収入</t>
    <rPh sb="0" eb="2">
      <t>ホジョ</t>
    </rPh>
    <rPh sb="2" eb="4">
      <t>タイショウ</t>
    </rPh>
    <rPh sb="4" eb="6">
      <t>ケイヒ</t>
    </rPh>
    <rPh sb="9" eb="11">
      <t>コウジョ</t>
    </rPh>
    <rPh sb="13" eb="15">
      <t>シュウニュウ</t>
    </rPh>
    <phoneticPr fontId="2"/>
  </si>
  <si>
    <t>補助金交付申請額</t>
    <rPh sb="0" eb="3">
      <t>ホジョキン</t>
    </rPh>
    <rPh sb="3" eb="5">
      <t>コウフ</t>
    </rPh>
    <rPh sb="5" eb="8">
      <t>シンセイガク</t>
    </rPh>
    <phoneticPr fontId="2"/>
  </si>
  <si>
    <t>補助対象外経費</t>
    <rPh sb="0" eb="2">
      <t>ホジョ</t>
    </rPh>
    <phoneticPr fontId="2"/>
  </si>
  <si>
    <t>補助対象経費から
控除する収入</t>
    <rPh sb="0" eb="2">
      <t>ホジョ</t>
    </rPh>
    <rPh sb="2" eb="4">
      <t>タイショウ</t>
    </rPh>
    <rPh sb="4" eb="6">
      <t>ケイヒ</t>
    </rPh>
    <phoneticPr fontId="2"/>
  </si>
  <si>
    <r>
      <t xml:space="preserve">補助金交付申請額
</t>
    </r>
    <r>
      <rPr>
        <sz val="12"/>
        <color rgb="FFFF0000"/>
        <rFont val="ＭＳ Ｐゴシック"/>
        <family val="3"/>
        <charset val="128"/>
        <scheme val="minor"/>
      </rPr>
      <t>(上限150,000）</t>
    </r>
    <rPh sb="0" eb="3">
      <t>ホジョキン</t>
    </rPh>
    <rPh sb="3" eb="5">
      <t>コウフ</t>
    </rPh>
    <rPh sb="5" eb="8">
      <t>シンセイガク</t>
    </rPh>
    <rPh sb="10" eb="12">
      <t>ジョウゲン</t>
    </rPh>
    <phoneticPr fontId="2"/>
  </si>
  <si>
    <t>参加費のうち
食糧費・旅費</t>
    <rPh sb="0" eb="3">
      <t>サンカヒ</t>
    </rPh>
    <rPh sb="7" eb="10">
      <t>ショクリョウヒ</t>
    </rPh>
    <rPh sb="11" eb="13">
      <t>リョヒ</t>
    </rPh>
    <phoneticPr fontId="2"/>
  </si>
  <si>
    <r>
      <t>・会員の参加費のうち，</t>
    </r>
    <r>
      <rPr>
        <sz val="11"/>
        <color rgb="FFFF0000"/>
        <rFont val="ＭＳ Ｐゴシック"/>
        <family val="3"/>
        <charset val="128"/>
        <scheme val="minor"/>
      </rPr>
      <t>食糧費，外国において行われる事業の参加者の旅費</t>
    </r>
    <r>
      <rPr>
        <sz val="11"/>
        <color theme="1"/>
        <rFont val="ＭＳ Ｐゴシック"/>
        <family val="3"/>
        <charset val="128"/>
        <scheme val="minor"/>
      </rPr>
      <t xml:space="preserve">
・会員以外の参加費のうち，</t>
    </r>
    <r>
      <rPr>
        <sz val="11"/>
        <color rgb="FFFF0000"/>
        <rFont val="ＭＳ Ｐゴシック"/>
        <family val="3"/>
        <charset val="128"/>
        <scheme val="minor"/>
      </rPr>
      <t>食糧費，外国において行われる事業の参加者の旅費</t>
    </r>
    <rPh sb="1" eb="3">
      <t>カイイン</t>
    </rPh>
    <rPh sb="4" eb="7">
      <t>サンカヒ</t>
    </rPh>
    <rPh sb="11" eb="14">
      <t>ショクリョウヒ</t>
    </rPh>
    <rPh sb="15" eb="17">
      <t>ガイコク</t>
    </rPh>
    <rPh sb="21" eb="22">
      <t>オコナ</t>
    </rPh>
    <rPh sb="25" eb="27">
      <t>ジギョウ</t>
    </rPh>
    <rPh sb="28" eb="31">
      <t>サンカシャ</t>
    </rPh>
    <rPh sb="32" eb="34">
      <t>リョヒ</t>
    </rPh>
    <phoneticPr fontId="2"/>
  </si>
  <si>
    <t>(補助対象経費　―　　（補助対象経費から控除する収入　＋　（参加費のうち食糧費・旅費　　―　　補助対象外経費）））　☓１／２　＝　算定額</t>
    <rPh sb="1" eb="3">
      <t>ホジョ</t>
    </rPh>
    <rPh sb="3" eb="5">
      <t>タイショウ</t>
    </rPh>
    <rPh sb="5" eb="7">
      <t>ケイヒ</t>
    </rPh>
    <rPh sb="12" eb="14">
      <t>ホジョ</t>
    </rPh>
    <rPh sb="14" eb="16">
      <t>タイショウ</t>
    </rPh>
    <rPh sb="16" eb="18">
      <t>ケイヒ</t>
    </rPh>
    <rPh sb="30" eb="33">
      <t>サンカヒ</t>
    </rPh>
    <rPh sb="36" eb="39">
      <t>ショクリョウヒ</t>
    </rPh>
    <rPh sb="40" eb="42">
      <t>リョヒ</t>
    </rPh>
    <rPh sb="47" eb="49">
      <t>ホジョ</t>
    </rPh>
    <phoneticPr fontId="2"/>
  </si>
  <si>
    <r>
      <t>※算定上の</t>
    </r>
    <r>
      <rPr>
        <u/>
        <sz val="11"/>
        <color rgb="FFFF0000"/>
        <rFont val="ＭＳ Ｐゴシック"/>
        <family val="3"/>
        <charset val="128"/>
        <scheme val="minor"/>
      </rPr>
      <t>補助対象外経費は参加費のうち食糧費・旅費を上限</t>
    </r>
    <r>
      <rPr>
        <sz val="11"/>
        <color theme="1"/>
        <rFont val="ＭＳ Ｐゴシック"/>
        <family val="3"/>
        <charset val="128"/>
        <scheme val="minor"/>
      </rPr>
      <t>とする</t>
    </r>
    <rPh sb="1" eb="3">
      <t>サンテイ</t>
    </rPh>
    <rPh sb="3" eb="4">
      <t>ジョウ</t>
    </rPh>
    <rPh sb="5" eb="7">
      <t>ホジョ</t>
    </rPh>
    <rPh sb="7" eb="10">
      <t>タイショウガイ</t>
    </rPh>
    <rPh sb="13" eb="16">
      <t>サンカヒ</t>
    </rPh>
    <rPh sb="19" eb="22">
      <t>ショクリョウヒ</t>
    </rPh>
    <rPh sb="23" eb="25">
      <t>リョヒ</t>
    </rPh>
    <phoneticPr fontId="2"/>
  </si>
  <si>
    <t xml:space="preserve"> ＝ 全体収入 － 補助対象経費から控除する収入 － 参加費のうち食糧費・旅費 － 補助金交付申請額</t>
    <rPh sb="3" eb="5">
      <t>ゼンタイ</t>
    </rPh>
    <rPh sb="5" eb="7">
      <t>シュウニュウ</t>
    </rPh>
    <rPh sb="10" eb="12">
      <t>ホジョ</t>
    </rPh>
    <rPh sb="12" eb="14">
      <t>タイショウ</t>
    </rPh>
    <rPh sb="14" eb="16">
      <t>ケイヒ</t>
    </rPh>
    <rPh sb="18" eb="20">
      <t>コウジョ</t>
    </rPh>
    <rPh sb="22" eb="24">
      <t>シュウニュウ</t>
    </rPh>
    <rPh sb="27" eb="30">
      <t>サンカヒ</t>
    </rPh>
    <rPh sb="33" eb="36">
      <t>ショクリョウヒ</t>
    </rPh>
    <rPh sb="37" eb="39">
      <t>リョヒ</t>
    </rPh>
    <rPh sb="42" eb="45">
      <t>ホジョキン</t>
    </rPh>
    <rPh sb="45" eb="47">
      <t>コウフ</t>
    </rPh>
    <rPh sb="47" eb="50">
      <t>シンセイガク</t>
    </rPh>
    <phoneticPr fontId="2"/>
  </si>
  <si>
    <r>
      <t>◎　補助金交付申請額・自己資金算出方法</t>
    </r>
    <r>
      <rPr>
        <sz val="12"/>
        <color rgb="FFFF0000"/>
        <rFont val="ＭＳ Ｐゴシック"/>
        <family val="3"/>
        <charset val="128"/>
        <scheme val="minor"/>
      </rPr>
      <t>（自動計算のため入力不可）</t>
    </r>
    <rPh sb="2" eb="5">
      <t>ホジョキン</t>
    </rPh>
    <rPh sb="5" eb="7">
      <t>コウフ</t>
    </rPh>
    <rPh sb="7" eb="10">
      <t>シンセイガク</t>
    </rPh>
    <rPh sb="11" eb="13">
      <t>ジコ</t>
    </rPh>
    <rPh sb="13" eb="15">
      <t>シキン</t>
    </rPh>
    <rPh sb="15" eb="17">
      <t>サンシュツ</t>
    </rPh>
    <rPh sb="17" eb="19">
      <t>ホウホウ</t>
    </rPh>
    <rPh sb="20" eb="22">
      <t>ジドウ</t>
    </rPh>
    <rPh sb="22" eb="24">
      <t>ケイサン</t>
    </rPh>
    <rPh sb="27" eb="29">
      <t>ニュウリョク</t>
    </rPh>
    <rPh sb="29" eb="31">
      <t>フカ</t>
    </rPh>
    <phoneticPr fontId="2"/>
  </si>
  <si>
    <t>算定額</t>
    <phoneticPr fontId="2"/>
  </si>
  <si>
    <t>◎　事業実施には申請団体からの事業費等自己資金が必要ですので，シミュレーションにお使いください。</t>
    <rPh sb="41" eb="42">
      <t>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</si>
</sst>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A4D76B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38" fontId="7" fillId="0" borderId="0" xfId="1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38" fontId="7" fillId="0" borderId="4" xfId="1" applyFont="1" applyBorder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38" fontId="7" fillId="0" borderId="16" xfId="1" applyFont="1" applyBorder="1" applyProtection="1">
      <alignment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38" fontId="7" fillId="0" borderId="2" xfId="1" applyNumberFormat="1" applyFont="1" applyBorder="1" applyProtection="1">
      <alignment vertical="center"/>
    </xf>
    <xf numFmtId="38" fontId="7" fillId="0" borderId="8" xfId="1" applyFont="1" applyBorder="1" applyProtection="1">
      <alignment vertical="center"/>
    </xf>
    <xf numFmtId="38" fontId="7" fillId="0" borderId="9" xfId="1" applyFont="1" applyBorder="1" applyProtection="1">
      <alignment vertical="center"/>
    </xf>
    <xf numFmtId="38" fontId="7" fillId="0" borderId="10" xfId="1" applyFont="1" applyBorder="1" applyProtection="1">
      <alignment vertical="center"/>
    </xf>
    <xf numFmtId="38" fontId="7" fillId="0" borderId="2" xfId="0" applyNumberFormat="1" applyFont="1" applyBorder="1" applyProtection="1">
      <alignment vertical="center"/>
    </xf>
    <xf numFmtId="38" fontId="7" fillId="0" borderId="3" xfId="0" applyNumberFormat="1" applyFont="1" applyBorder="1" applyAlignment="1" applyProtection="1">
      <alignment vertical="center"/>
    </xf>
    <xf numFmtId="38" fontId="6" fillId="3" borderId="2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4" fillId="4" borderId="20" xfId="0" applyFont="1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38" fontId="10" fillId="0" borderId="3" xfId="1" applyFont="1" applyBorder="1" applyProtection="1">
      <alignment vertical="center"/>
    </xf>
    <xf numFmtId="0" fontId="0" fillId="0" borderId="28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 applyProtection="1">
      <alignment vertical="top"/>
    </xf>
    <xf numFmtId="0" fontId="6" fillId="0" borderId="0" xfId="0" applyFont="1" applyBorder="1" applyProtection="1">
      <alignment vertical="center"/>
    </xf>
    <xf numFmtId="0" fontId="0" fillId="0" borderId="30" xfId="0" applyBorder="1">
      <alignment vertical="center"/>
    </xf>
    <xf numFmtId="0" fontId="6" fillId="0" borderId="31" xfId="0" applyFont="1" applyBorder="1" applyProtection="1">
      <alignment vertical="center"/>
    </xf>
    <xf numFmtId="0" fontId="6" fillId="0" borderId="32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29" xfId="0" applyBorder="1">
      <alignment vertical="center"/>
    </xf>
    <xf numFmtId="38" fontId="6" fillId="0" borderId="31" xfId="0" applyNumberFormat="1" applyFont="1" applyBorder="1">
      <alignment vertical="center"/>
    </xf>
    <xf numFmtId="0" fontId="4" fillId="4" borderId="20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38" fontId="10" fillId="0" borderId="16" xfId="1" applyFont="1" applyBorder="1" applyProtection="1">
      <alignment vertical="center"/>
    </xf>
    <xf numFmtId="38" fontId="7" fillId="2" borderId="14" xfId="1" applyFont="1" applyFill="1" applyBorder="1" applyProtection="1">
      <alignment vertical="center"/>
      <protection locked="0"/>
    </xf>
    <xf numFmtId="38" fontId="7" fillId="2" borderId="15" xfId="1" applyFont="1" applyFill="1" applyBorder="1" applyProtection="1">
      <alignment vertical="center"/>
      <protection locked="0"/>
    </xf>
    <xf numFmtId="38" fontId="7" fillId="2" borderId="5" xfId="1" applyFont="1" applyFill="1" applyBorder="1" applyProtection="1">
      <alignment vertical="center"/>
      <protection locked="0"/>
    </xf>
    <xf numFmtId="38" fontId="10" fillId="2" borderId="3" xfId="1" applyFont="1" applyFill="1" applyBorder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3" fillId="0" borderId="24" xfId="0" applyFont="1" applyBorder="1" applyAlignment="1" applyProtection="1">
      <alignment vertical="center"/>
    </xf>
    <xf numFmtId="0" fontId="8" fillId="5" borderId="6" xfId="0" applyFont="1" applyFill="1" applyBorder="1" applyAlignment="1" applyProtection="1">
      <alignment horizontal="center" vertical="center"/>
    </xf>
    <xf numFmtId="0" fontId="8" fillId="5" borderId="18" xfId="0" applyFont="1" applyFill="1" applyBorder="1" applyAlignment="1" applyProtection="1">
      <alignment vertical="center"/>
    </xf>
    <xf numFmtId="0" fontId="8" fillId="5" borderId="7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3" fillId="0" borderId="17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/>
    </xf>
    <xf numFmtId="0" fontId="0" fillId="0" borderId="3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25" xfId="0" applyFont="1" applyBorder="1" applyAlignment="1" applyProtection="1">
      <alignment vertical="center" wrapText="1"/>
    </xf>
    <xf numFmtId="0" fontId="0" fillId="0" borderId="26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6" fillId="0" borderId="25" xfId="0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A4D7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1</xdr:col>
      <xdr:colOff>371474</xdr:colOff>
      <xdr:row>2</xdr:row>
      <xdr:rowOff>200025</xdr:rowOff>
    </xdr:to>
    <xdr:sp macro="" textlink="">
      <xdr:nvSpPr>
        <xdr:cNvPr id="2" name="正方形/長方形 1"/>
        <xdr:cNvSpPr/>
      </xdr:nvSpPr>
      <xdr:spPr>
        <a:xfrm>
          <a:off x="285750" y="847725"/>
          <a:ext cx="361949" cy="171450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285747</xdr:colOff>
      <xdr:row>1</xdr:row>
      <xdr:rowOff>352425</xdr:rowOff>
    </xdr:from>
    <xdr:to>
      <xdr:col>2</xdr:col>
      <xdr:colOff>685799</xdr:colOff>
      <xdr:row>3</xdr:row>
      <xdr:rowOff>38101</xdr:rowOff>
    </xdr:to>
    <xdr:sp macro="" textlink="">
      <xdr:nvSpPr>
        <xdr:cNvPr id="3" name="正方形/長方形 2"/>
        <xdr:cNvSpPr/>
      </xdr:nvSpPr>
      <xdr:spPr>
        <a:xfrm>
          <a:off x="561972" y="800100"/>
          <a:ext cx="2276477" cy="2762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枠に見込数字を入力してください。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D9" sqref="D9"/>
    </sheetView>
  </sheetViews>
  <sheetFormatPr defaultRowHeight="13.5" x14ac:dyDescent="0.15"/>
  <cols>
    <col min="1" max="1" width="3.625" customWidth="1"/>
    <col min="2" max="6" width="24.625" customWidth="1"/>
    <col min="7" max="7" width="3.625" customWidth="1"/>
  </cols>
  <sheetData>
    <row r="1" spans="1:7" ht="35.25" customHeight="1" x14ac:dyDescent="0.15">
      <c r="A1" s="57" t="s">
        <v>7</v>
      </c>
      <c r="B1" s="58"/>
      <c r="C1" s="58"/>
      <c r="D1" s="58"/>
      <c r="E1" s="58"/>
      <c r="F1" s="58"/>
      <c r="G1" s="58"/>
    </row>
    <row r="2" spans="1:7" ht="29.25" customHeight="1" x14ac:dyDescent="0.15">
      <c r="A2" s="59" t="s">
        <v>24</v>
      </c>
      <c r="B2" s="60"/>
      <c r="C2" s="60"/>
      <c r="D2" s="60"/>
      <c r="E2" s="60"/>
      <c r="F2" s="60"/>
      <c r="G2" s="61"/>
    </row>
    <row r="3" spans="1:7" ht="17.25" customHeight="1" x14ac:dyDescent="0.15">
      <c r="A3" s="62"/>
      <c r="B3" s="56"/>
      <c r="C3" s="56"/>
      <c r="D3" s="56"/>
      <c r="E3" s="56"/>
      <c r="F3" s="56"/>
      <c r="G3" s="63"/>
    </row>
    <row r="4" spans="1:7" ht="9.9499999999999993" customHeight="1" thickBot="1" x14ac:dyDescent="0.2">
      <c r="A4" s="25"/>
      <c r="B4" s="51"/>
      <c r="C4" s="52"/>
      <c r="D4" s="52"/>
      <c r="E4" s="52"/>
      <c r="F4" s="52"/>
      <c r="G4" s="36"/>
    </row>
    <row r="5" spans="1:7" ht="36" customHeight="1" thickBot="1" x14ac:dyDescent="0.2">
      <c r="A5" s="25"/>
      <c r="B5" s="4" t="s">
        <v>0</v>
      </c>
      <c r="C5" s="5" t="s">
        <v>4</v>
      </c>
      <c r="D5" s="21" t="s">
        <v>8</v>
      </c>
      <c r="E5" s="2"/>
      <c r="F5" s="26"/>
      <c r="G5" s="27"/>
    </row>
    <row r="6" spans="1:7" ht="38.1" customHeight="1" thickTop="1" thickBot="1" x14ac:dyDescent="0.2">
      <c r="A6" s="25"/>
      <c r="B6" s="41">
        <v>0</v>
      </c>
      <c r="C6" s="42">
        <v>0</v>
      </c>
      <c r="D6" s="40">
        <f>+B6-C6</f>
        <v>0</v>
      </c>
      <c r="E6" s="1"/>
      <c r="F6" s="28"/>
      <c r="G6" s="27"/>
    </row>
    <row r="7" spans="1:7" ht="30" customHeight="1" thickBot="1" x14ac:dyDescent="0.2">
      <c r="A7" s="25"/>
      <c r="B7" s="29" t="s">
        <v>5</v>
      </c>
      <c r="C7" s="30"/>
      <c r="D7" s="28"/>
      <c r="E7" s="28"/>
      <c r="F7" s="28"/>
      <c r="G7" s="27"/>
    </row>
    <row r="8" spans="1:7" ht="36" customHeight="1" thickBot="1" x14ac:dyDescent="0.2">
      <c r="A8" s="25"/>
      <c r="B8" s="7" t="s">
        <v>2</v>
      </c>
      <c r="C8" s="16" t="s">
        <v>1</v>
      </c>
      <c r="D8" s="22" t="s">
        <v>12</v>
      </c>
      <c r="E8" s="23" t="s">
        <v>17</v>
      </c>
      <c r="F8" s="8" t="s">
        <v>13</v>
      </c>
      <c r="G8" s="27"/>
    </row>
    <row r="9" spans="1:7" ht="38.1" customHeight="1" thickTop="1" thickBot="1" x14ac:dyDescent="0.2">
      <c r="A9" s="25"/>
      <c r="B9" s="3">
        <f>+B6</f>
        <v>0</v>
      </c>
      <c r="C9" s="24">
        <f>+B19</f>
        <v>0</v>
      </c>
      <c r="D9" s="43">
        <v>0</v>
      </c>
      <c r="E9" s="44">
        <v>0</v>
      </c>
      <c r="F9" s="9">
        <f>+F19</f>
        <v>0</v>
      </c>
      <c r="G9" s="27"/>
    </row>
    <row r="10" spans="1:7" ht="32.25" customHeight="1" x14ac:dyDescent="0.15">
      <c r="A10" s="25"/>
      <c r="B10" s="53" t="s">
        <v>9</v>
      </c>
      <c r="C10" s="53" t="s">
        <v>10</v>
      </c>
      <c r="D10" s="53" t="s">
        <v>11</v>
      </c>
      <c r="E10" s="53" t="s">
        <v>18</v>
      </c>
      <c r="F10" s="30"/>
      <c r="G10" s="27"/>
    </row>
    <row r="11" spans="1:7" ht="27.75" customHeight="1" x14ac:dyDescent="0.15">
      <c r="A11" s="25"/>
      <c r="B11" s="56"/>
      <c r="C11" s="56"/>
      <c r="D11" s="54"/>
      <c r="E11" s="56"/>
      <c r="F11" s="30"/>
      <c r="G11" s="27"/>
    </row>
    <row r="12" spans="1:7" ht="27.75" customHeight="1" x14ac:dyDescent="0.15">
      <c r="A12" s="31"/>
      <c r="B12" s="55"/>
      <c r="C12" s="55"/>
      <c r="D12" s="55"/>
      <c r="E12" s="55"/>
      <c r="F12" s="32"/>
      <c r="G12" s="33"/>
    </row>
    <row r="13" spans="1:7" ht="20.100000000000001" customHeight="1" x14ac:dyDescent="0.15">
      <c r="A13" s="34"/>
      <c r="B13" s="35"/>
      <c r="C13" s="35"/>
      <c r="D13" s="35"/>
      <c r="E13" s="35"/>
      <c r="F13" s="30"/>
      <c r="G13" s="28"/>
    </row>
    <row r="14" spans="1:7" ht="27" customHeight="1" thickBot="1" x14ac:dyDescent="0.2">
      <c r="A14" s="67" t="s">
        <v>22</v>
      </c>
      <c r="B14" s="60"/>
      <c r="C14" s="60"/>
      <c r="D14" s="60"/>
      <c r="E14" s="60"/>
      <c r="F14" s="60"/>
      <c r="G14" s="61"/>
    </row>
    <row r="15" spans="1:7" ht="36" customHeight="1" thickBot="1" x14ac:dyDescent="0.2">
      <c r="A15" s="25"/>
      <c r="B15" s="48" t="s">
        <v>19</v>
      </c>
      <c r="C15" s="49"/>
      <c r="D15" s="49"/>
      <c r="E15" s="49"/>
      <c r="F15" s="50"/>
      <c r="G15" s="27"/>
    </row>
    <row r="16" spans="1:7" ht="36" customHeight="1" thickTop="1" thickBot="1" x14ac:dyDescent="0.2">
      <c r="A16" s="25"/>
      <c r="B16" s="17" t="s">
        <v>6</v>
      </c>
      <c r="C16" s="38" t="s">
        <v>15</v>
      </c>
      <c r="D16" s="19" t="s">
        <v>17</v>
      </c>
      <c r="E16" s="18" t="s">
        <v>14</v>
      </c>
      <c r="F16" s="20" t="s">
        <v>23</v>
      </c>
      <c r="G16" s="36"/>
    </row>
    <row r="17" spans="1:7" ht="36" customHeight="1" thickTop="1" thickBot="1" x14ac:dyDescent="0.2">
      <c r="A17" s="25"/>
      <c r="B17" s="10">
        <f>+C6</f>
        <v>0</v>
      </c>
      <c r="C17" s="11">
        <f>+D9</f>
        <v>0</v>
      </c>
      <c r="D17" s="12">
        <f>+E9</f>
        <v>0</v>
      </c>
      <c r="E17" s="6">
        <f>+D6</f>
        <v>0</v>
      </c>
      <c r="F17" s="13">
        <f>+(B17-(C17+IF(D17-E17&lt;0,0,D17-E17)))*0.5</f>
        <v>0</v>
      </c>
      <c r="G17" s="36"/>
    </row>
    <row r="18" spans="1:7" ht="36" customHeight="1" thickTop="1" thickBot="1" x14ac:dyDescent="0.2">
      <c r="A18" s="25"/>
      <c r="B18" s="39" t="s">
        <v>3</v>
      </c>
      <c r="C18" s="64" t="s">
        <v>20</v>
      </c>
      <c r="D18" s="65"/>
      <c r="E18" s="66"/>
      <c r="F18" s="15" t="s">
        <v>16</v>
      </c>
      <c r="G18" s="27"/>
    </row>
    <row r="19" spans="1:7" ht="36" customHeight="1" thickTop="1" thickBot="1" x14ac:dyDescent="0.2">
      <c r="A19" s="25"/>
      <c r="B19" s="14">
        <f>+B9-D9-E9-F9</f>
        <v>0</v>
      </c>
      <c r="C19" s="45" t="s">
        <v>21</v>
      </c>
      <c r="D19" s="46"/>
      <c r="E19" s="47"/>
      <c r="F19" s="13">
        <f>+IF((ROUNDDOWN(F17,-3))&gt;150000,150000,((ROUNDDOWN(F17,-3))))</f>
        <v>0</v>
      </c>
      <c r="G19" s="27"/>
    </row>
    <row r="20" spans="1:7" ht="9.9499999999999993" customHeight="1" x14ac:dyDescent="0.15">
      <c r="A20" s="31"/>
      <c r="B20" s="37"/>
      <c r="C20" s="37"/>
      <c r="D20" s="37"/>
      <c r="E20" s="37"/>
      <c r="F20" s="37"/>
      <c r="G20" s="33"/>
    </row>
  </sheetData>
  <sheetProtection password="9FCF" sheet="1" objects="1" scenarios="1" formatCells="0"/>
  <mergeCells count="12">
    <mergeCell ref="A1:G1"/>
    <mergeCell ref="A2:G2"/>
    <mergeCell ref="A3:G3"/>
    <mergeCell ref="C18:E18"/>
    <mergeCell ref="A14:G14"/>
    <mergeCell ref="C19:E19"/>
    <mergeCell ref="B15:F15"/>
    <mergeCell ref="B4:F4"/>
    <mergeCell ref="D10:D12"/>
    <mergeCell ref="C10:C12"/>
    <mergeCell ref="B10:B12"/>
    <mergeCell ref="E10:E12"/>
  </mergeCells>
  <phoneticPr fontId="2"/>
  <dataValidations count="4">
    <dataValidation type="custom" allowBlank="1" showInputMessage="1" showErrorMessage="1" sqref="C9">
      <formula1>+D6</formula1>
    </dataValidation>
    <dataValidation type="custom" allowBlank="1" showInputMessage="1" showErrorMessage="1" error="入力できません" sqref="D6">
      <formula1>D6</formula1>
    </dataValidation>
    <dataValidation type="custom" showInputMessage="1" showErrorMessage="1" sqref="E17 F9">
      <formula1>E9</formula1>
    </dataValidation>
    <dataValidation type="custom" allowBlank="1" showInputMessage="1" showErrorMessage="1" sqref="B17:D17 B9 F17 F19 B19">
      <formula1>B9</formula1>
    </dataValidation>
  </dataValidations>
  <printOptions horizontalCentered="1"/>
  <pageMargins left="0.9055118110236221" right="0.63" top="0.41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計算表</vt:lpstr>
      <vt:lpstr>Sheet2</vt:lpstr>
      <vt:lpstr>Sheet3</vt:lpstr>
    </vt:vector>
  </TitlesOfParts>
  <Company>新潟市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IT推進課</dc:creator>
  <cp:lastModifiedBy>user</cp:lastModifiedBy>
  <cp:lastPrinted>2018-12-27T04:27:47Z</cp:lastPrinted>
  <dcterms:created xsi:type="dcterms:W3CDTF">2018-10-30T03:41:39Z</dcterms:created>
  <dcterms:modified xsi:type="dcterms:W3CDTF">2018-12-27T04:38:12Z</dcterms:modified>
</cp:coreProperties>
</file>